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136.0.136\share\臨床研究部(5004)\【ホームページ】\2025年度\2025年6月変更\"/>
    </mc:Choice>
  </mc:AlternateContent>
  <xr:revisionPtr revIDLastSave="0" documentId="13_ncr:1_{1B04D45A-69F2-4368-B0B6-70D9811A2EB1}" xr6:coauthVersionLast="47" xr6:coauthVersionMax="47" xr10:uidLastSave="{00000000-0000-0000-0000-000000000000}"/>
  <bookViews>
    <workbookView xWindow="210" yWindow="1170" windowWidth="28590" windowHeight="11565" xr2:uid="{00000000-000D-0000-FFFF-FFFF00000000}"/>
  </bookViews>
  <sheets>
    <sheet name="別表４" sheetId="3" r:id="rId1"/>
  </sheets>
  <definedNames>
    <definedName name="_xlnm.Print_Area" localSheetId="0">別表４!$A$1:$G$32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27" i="3" l="1"/>
  <c r="E29" i="3" s="1"/>
  <c r="G26" i="3"/>
  <c r="E28" i="3" l="1"/>
  <c r="E30" i="3" s="1"/>
</calcChain>
</file>

<file path=xl/sharedStrings.xml><?xml version="1.0" encoding="utf-8"?>
<sst xmlns="http://schemas.openxmlformats.org/spreadsheetml/2006/main" count="61" uniqueCount="56">
  <si>
    <t>ウエイト</t>
  </si>
  <si>
    <t>ポイント</t>
  </si>
  <si>
    <t>Ⅰ</t>
  </si>
  <si>
    <t>Ⅱ</t>
  </si>
  <si>
    <t>Ⅲ</t>
  </si>
  <si>
    <t>ﾎﾟｲﾝﾄ数</t>
  </si>
  <si>
    <t>(ｳｴｲﾄ×１)</t>
  </si>
  <si>
    <t>(ｳｴｲﾄ×３)</t>
  </si>
  <si>
    <t>(ｳｴｲﾄ×５)</t>
  </si>
  <si>
    <t>A</t>
  </si>
  <si>
    <t>対象疾患の重症度</t>
  </si>
  <si>
    <t>B</t>
  </si>
  <si>
    <t>入院・外来の別</t>
  </si>
  <si>
    <t xml:space="preserve">  </t>
  </si>
  <si>
    <t>C</t>
  </si>
  <si>
    <t>D</t>
  </si>
  <si>
    <t>デザイン</t>
  </si>
  <si>
    <t>E</t>
  </si>
  <si>
    <t>プラセボの使用</t>
  </si>
  <si>
    <t>F</t>
  </si>
  <si>
    <t>併用薬の使用</t>
  </si>
  <si>
    <t>G</t>
  </si>
  <si>
    <t>H</t>
  </si>
  <si>
    <t>I</t>
  </si>
  <si>
    <t>被験者層</t>
  </si>
  <si>
    <t>J</t>
  </si>
  <si>
    <t>被験者の選出（適格＋除外基準数）</t>
  </si>
  <si>
    <t>K</t>
  </si>
  <si>
    <t>チェックポイントの経過観察回数</t>
  </si>
  <si>
    <t>L</t>
  </si>
  <si>
    <t>臨床症状観察項目数</t>
  </si>
  <si>
    <t>M</t>
  </si>
  <si>
    <t>一般的検査＋非侵襲的機能検査及び画像診断項目数</t>
  </si>
  <si>
    <t>N</t>
  </si>
  <si>
    <t>侵襲的機能検査及び画像診断回数</t>
  </si>
  <si>
    <t xml:space="preserve">×回数         </t>
    <phoneticPr fontId="4"/>
  </si>
  <si>
    <t>O</t>
  </si>
  <si>
    <t>特殊検査のための検体採取回数</t>
  </si>
  <si>
    <t xml:space="preserve">×回数         </t>
  </si>
  <si>
    <t>P</t>
  </si>
  <si>
    <t>生検回数</t>
  </si>
  <si>
    <t>Q</t>
  </si>
  <si>
    <t>症例発表</t>
  </si>
  <si>
    <t>合計ポイント数</t>
  </si>
  <si>
    <t xml:space="preserve">             基礎額＝①＋②                </t>
  </si>
  <si>
    <t>1</t>
  </si>
  <si>
    <t>製造販売後臨床試験研究経費ポイント算出表</t>
    <phoneticPr fontId="4"/>
  </si>
  <si>
    <t>　個々の製造販売後臨床試験について、要素毎に該当するポイントを求め、そのポイントを合計したものをその試験のポイント数とする。</t>
    <phoneticPr fontId="4"/>
  </si>
  <si>
    <t>調査医薬品の投与経路</t>
  </si>
  <si>
    <t>調査医薬品の投与期間</t>
  </si>
  <si>
    <t>再審査・再評価申請用の文書等の作成</t>
  </si>
  <si>
    <t>１．P及びQを除いた合計ポイント数</t>
    <phoneticPr fontId="4"/>
  </si>
  <si>
    <t>２．P及びQの合計ポイント数</t>
    <phoneticPr fontId="4"/>
  </si>
  <si>
    <t xml:space="preserve">     基礎額：合計ポイント数の１×0.8×6,000円　　・・・①         </t>
    <phoneticPr fontId="4"/>
  </si>
  <si>
    <t xml:space="preserve">             合計ポイント数の２×0.8×6,000円    ・・・②  </t>
    <phoneticPr fontId="4"/>
  </si>
  <si>
    <t xml:space="preserve">※J、M、N、Oは、スクリーニング開始から調査医薬品開始後52週までに実施する回数とする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</si>
</sst>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4" xfId="0" applyFont="1" applyBorder="1" applyAlignment="1" applyProtection="1">
      <alignment horizontal="justify" vertical="center" wrapText="1"/>
      <protection locked="0" hidden="1"/>
    </xf>
    <xf numFmtId="0" fontId="6" fillId="0" borderId="4" xfId="0" applyFont="1" applyBorder="1" applyAlignment="1" applyProtection="1">
      <alignment vertical="center" wrapText="1"/>
      <protection locked="0"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4" xfId="0" applyFont="1" applyBorder="1" applyAlignment="1" applyProtection="1">
      <alignment vertical="top" wrapText="1"/>
      <protection locked="0" hidden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6" fontId="3" fillId="0" borderId="9" xfId="1" applyNumberFormat="1" applyFont="1" applyBorder="1" applyAlignment="1" applyProtection="1">
      <alignment horizontal="right" vertical="center" wrapText="1" indent="17"/>
    </xf>
    <xf numFmtId="6" fontId="3" fillId="0" borderId="10" xfId="1" applyNumberFormat="1" applyFont="1" applyBorder="1" applyAlignment="1" applyProtection="1">
      <alignment horizontal="right" vertical="center" wrapText="1" indent="17"/>
    </xf>
    <xf numFmtId="6" fontId="3" fillId="0" borderId="8" xfId="1" applyNumberFormat="1" applyFont="1" applyBorder="1" applyAlignment="1" applyProtection="1">
      <alignment horizontal="right" vertical="center" wrapText="1" indent="17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9.emf"/><Relationship Id="rId18" Type="http://schemas.openxmlformats.org/officeDocument/2006/relationships/image" Target="../media/image24.emf"/><Relationship Id="rId26" Type="http://schemas.openxmlformats.org/officeDocument/2006/relationships/image" Target="../media/image16.emf"/><Relationship Id="rId39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8.emf"/><Relationship Id="rId7" Type="http://schemas.openxmlformats.org/officeDocument/2006/relationships/image" Target="../media/image35.emf"/><Relationship Id="rId2" Type="http://schemas.openxmlformats.org/officeDocument/2006/relationships/image" Target="../media/image40.emf"/><Relationship Id="rId16" Type="http://schemas.openxmlformats.org/officeDocument/2006/relationships/image" Target="../media/image26.emf"/><Relationship Id="rId20" Type="http://schemas.openxmlformats.org/officeDocument/2006/relationships/image" Target="../media/image22.emf"/><Relationship Id="rId29" Type="http://schemas.openxmlformats.org/officeDocument/2006/relationships/image" Target="../media/image13.emf"/><Relationship Id="rId41" Type="http://schemas.openxmlformats.org/officeDocument/2006/relationships/image" Target="../media/image1.emf"/><Relationship Id="rId1" Type="http://schemas.openxmlformats.org/officeDocument/2006/relationships/image" Target="../media/image41.emf"/><Relationship Id="rId6" Type="http://schemas.openxmlformats.org/officeDocument/2006/relationships/image" Target="../media/image36.emf"/><Relationship Id="rId11" Type="http://schemas.openxmlformats.org/officeDocument/2006/relationships/image" Target="../media/image31.emf"/><Relationship Id="rId24" Type="http://schemas.openxmlformats.org/officeDocument/2006/relationships/image" Target="../media/image18.emf"/><Relationship Id="rId32" Type="http://schemas.openxmlformats.org/officeDocument/2006/relationships/image" Target="../media/image10.emf"/><Relationship Id="rId37" Type="http://schemas.openxmlformats.org/officeDocument/2006/relationships/image" Target="../media/image5.emf"/><Relationship Id="rId40" Type="http://schemas.openxmlformats.org/officeDocument/2006/relationships/image" Target="../media/image2.emf"/><Relationship Id="rId5" Type="http://schemas.openxmlformats.org/officeDocument/2006/relationships/image" Target="../media/image37.emf"/><Relationship Id="rId15" Type="http://schemas.openxmlformats.org/officeDocument/2006/relationships/image" Target="../media/image27.emf"/><Relationship Id="rId23" Type="http://schemas.openxmlformats.org/officeDocument/2006/relationships/image" Target="../media/image19.emf"/><Relationship Id="rId28" Type="http://schemas.openxmlformats.org/officeDocument/2006/relationships/image" Target="../media/image14.emf"/><Relationship Id="rId36" Type="http://schemas.openxmlformats.org/officeDocument/2006/relationships/image" Target="../media/image6.emf"/><Relationship Id="rId10" Type="http://schemas.openxmlformats.org/officeDocument/2006/relationships/image" Target="../media/image32.emf"/><Relationship Id="rId19" Type="http://schemas.openxmlformats.org/officeDocument/2006/relationships/image" Target="../media/image23.emf"/><Relationship Id="rId31" Type="http://schemas.openxmlformats.org/officeDocument/2006/relationships/image" Target="../media/image11.emf"/><Relationship Id="rId4" Type="http://schemas.openxmlformats.org/officeDocument/2006/relationships/image" Target="../media/image38.emf"/><Relationship Id="rId9" Type="http://schemas.openxmlformats.org/officeDocument/2006/relationships/image" Target="../media/image33.emf"/><Relationship Id="rId14" Type="http://schemas.openxmlformats.org/officeDocument/2006/relationships/image" Target="../media/image28.emf"/><Relationship Id="rId22" Type="http://schemas.openxmlformats.org/officeDocument/2006/relationships/image" Target="../media/image20.emf"/><Relationship Id="rId27" Type="http://schemas.openxmlformats.org/officeDocument/2006/relationships/image" Target="../media/image15.emf"/><Relationship Id="rId30" Type="http://schemas.openxmlformats.org/officeDocument/2006/relationships/image" Target="../media/image12.emf"/><Relationship Id="rId35" Type="http://schemas.openxmlformats.org/officeDocument/2006/relationships/image" Target="../media/image7.emf"/><Relationship Id="rId8" Type="http://schemas.openxmlformats.org/officeDocument/2006/relationships/image" Target="../media/image34.emf"/><Relationship Id="rId3" Type="http://schemas.openxmlformats.org/officeDocument/2006/relationships/image" Target="../media/image39.emf"/><Relationship Id="rId12" Type="http://schemas.openxmlformats.org/officeDocument/2006/relationships/image" Target="../media/image30.emf"/><Relationship Id="rId17" Type="http://schemas.openxmlformats.org/officeDocument/2006/relationships/image" Target="../media/image25.emf"/><Relationship Id="rId25" Type="http://schemas.openxmlformats.org/officeDocument/2006/relationships/image" Target="../media/image17.emf"/><Relationship Id="rId33" Type="http://schemas.openxmlformats.org/officeDocument/2006/relationships/image" Target="../media/image9.emf"/><Relationship Id="rId38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66675</xdr:rowOff>
        </xdr:from>
        <xdr:to>
          <xdr:col>4</xdr:col>
          <xdr:colOff>1285875</xdr:colOff>
          <xdr:row>8</xdr:row>
          <xdr:rowOff>333375</xdr:rowOff>
        </xdr:to>
        <xdr:sp macro="" textlink="">
          <xdr:nvSpPr>
            <xdr:cNvPr id="3073" name="OptionButton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66675</xdr:rowOff>
        </xdr:from>
        <xdr:to>
          <xdr:col>5</xdr:col>
          <xdr:colOff>1304925</xdr:colOff>
          <xdr:row>8</xdr:row>
          <xdr:rowOff>333375</xdr:rowOff>
        </xdr:to>
        <xdr:sp macro="" textlink="">
          <xdr:nvSpPr>
            <xdr:cNvPr id="3074" name="OptionButton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76200</xdr:rowOff>
        </xdr:from>
        <xdr:to>
          <xdr:col>3</xdr:col>
          <xdr:colOff>1333500</xdr:colOff>
          <xdr:row>9</xdr:row>
          <xdr:rowOff>342900</xdr:rowOff>
        </xdr:to>
        <xdr:sp macro="" textlink="">
          <xdr:nvSpPr>
            <xdr:cNvPr id="3075" name="OptionButton4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76200</xdr:rowOff>
        </xdr:from>
        <xdr:to>
          <xdr:col>4</xdr:col>
          <xdr:colOff>1333500</xdr:colOff>
          <xdr:row>9</xdr:row>
          <xdr:rowOff>342900</xdr:rowOff>
        </xdr:to>
        <xdr:sp macro="" textlink="">
          <xdr:nvSpPr>
            <xdr:cNvPr id="3076" name="OptionButton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66675</xdr:rowOff>
        </xdr:from>
        <xdr:to>
          <xdr:col>3</xdr:col>
          <xdr:colOff>1333500</xdr:colOff>
          <xdr:row>10</xdr:row>
          <xdr:rowOff>333375</xdr:rowOff>
        </xdr:to>
        <xdr:sp macro="" textlink="">
          <xdr:nvSpPr>
            <xdr:cNvPr id="3080" name="OptionButton9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66675</xdr:rowOff>
        </xdr:from>
        <xdr:to>
          <xdr:col>4</xdr:col>
          <xdr:colOff>1333500</xdr:colOff>
          <xdr:row>10</xdr:row>
          <xdr:rowOff>333375</xdr:rowOff>
        </xdr:to>
        <xdr:sp macro="" textlink="">
          <xdr:nvSpPr>
            <xdr:cNvPr id="3081" name="OptionButton10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66675</xdr:rowOff>
        </xdr:from>
        <xdr:to>
          <xdr:col>5</xdr:col>
          <xdr:colOff>1352550</xdr:colOff>
          <xdr:row>10</xdr:row>
          <xdr:rowOff>333375</xdr:rowOff>
        </xdr:to>
        <xdr:sp macro="" textlink="">
          <xdr:nvSpPr>
            <xdr:cNvPr id="3082" name="OptionButton11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66675</xdr:rowOff>
        </xdr:from>
        <xdr:to>
          <xdr:col>3</xdr:col>
          <xdr:colOff>1333500</xdr:colOff>
          <xdr:row>8</xdr:row>
          <xdr:rowOff>333375</xdr:rowOff>
        </xdr:to>
        <xdr:sp macro="" textlink="">
          <xdr:nvSpPr>
            <xdr:cNvPr id="3083" name="OptionButton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66675</xdr:rowOff>
        </xdr:from>
        <xdr:to>
          <xdr:col>3</xdr:col>
          <xdr:colOff>1733550</xdr:colOff>
          <xdr:row>12</xdr:row>
          <xdr:rowOff>333375</xdr:rowOff>
        </xdr:to>
        <xdr:sp macro="" textlink="">
          <xdr:nvSpPr>
            <xdr:cNvPr id="3084" name="OptionButton1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66675</xdr:rowOff>
        </xdr:from>
        <xdr:to>
          <xdr:col>3</xdr:col>
          <xdr:colOff>1333500</xdr:colOff>
          <xdr:row>13</xdr:row>
          <xdr:rowOff>333375</xdr:rowOff>
        </xdr:to>
        <xdr:sp macro="" textlink="">
          <xdr:nvSpPr>
            <xdr:cNvPr id="3085" name="OptionButton14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66675</xdr:rowOff>
        </xdr:from>
        <xdr:to>
          <xdr:col>3</xdr:col>
          <xdr:colOff>1333500</xdr:colOff>
          <xdr:row>14</xdr:row>
          <xdr:rowOff>333375</xdr:rowOff>
        </xdr:to>
        <xdr:sp macro="" textlink="">
          <xdr:nvSpPr>
            <xdr:cNvPr id="3086" name="OptionButton15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161925</xdr:rowOff>
        </xdr:from>
        <xdr:to>
          <xdr:col>3</xdr:col>
          <xdr:colOff>1333500</xdr:colOff>
          <xdr:row>15</xdr:row>
          <xdr:rowOff>428625</xdr:rowOff>
        </xdr:to>
        <xdr:sp macro="" textlink="">
          <xdr:nvSpPr>
            <xdr:cNvPr id="3087" name="OptionButton16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123825</xdr:rowOff>
        </xdr:from>
        <xdr:to>
          <xdr:col>3</xdr:col>
          <xdr:colOff>1333500</xdr:colOff>
          <xdr:row>16</xdr:row>
          <xdr:rowOff>390525</xdr:rowOff>
        </xdr:to>
        <xdr:sp macro="" textlink="">
          <xdr:nvSpPr>
            <xdr:cNvPr id="3088" name="OptionButton17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123825</xdr:rowOff>
        </xdr:from>
        <xdr:to>
          <xdr:col>3</xdr:col>
          <xdr:colOff>1333500</xdr:colOff>
          <xdr:row>17</xdr:row>
          <xdr:rowOff>390525</xdr:rowOff>
        </xdr:to>
        <xdr:sp macro="" textlink="">
          <xdr:nvSpPr>
            <xdr:cNvPr id="3089" name="OptionButton18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66675</xdr:rowOff>
        </xdr:from>
        <xdr:to>
          <xdr:col>3</xdr:col>
          <xdr:colOff>1333500</xdr:colOff>
          <xdr:row>18</xdr:row>
          <xdr:rowOff>333375</xdr:rowOff>
        </xdr:to>
        <xdr:sp macro="" textlink="">
          <xdr:nvSpPr>
            <xdr:cNvPr id="3090" name="OptionButton19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114300</xdr:rowOff>
        </xdr:from>
        <xdr:to>
          <xdr:col>3</xdr:col>
          <xdr:colOff>1323975</xdr:colOff>
          <xdr:row>19</xdr:row>
          <xdr:rowOff>381000</xdr:rowOff>
        </xdr:to>
        <xdr:sp macro="" textlink="">
          <xdr:nvSpPr>
            <xdr:cNvPr id="3091" name="OptionButton20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66675</xdr:rowOff>
        </xdr:from>
        <xdr:to>
          <xdr:col>4</xdr:col>
          <xdr:colOff>1333500</xdr:colOff>
          <xdr:row>12</xdr:row>
          <xdr:rowOff>333375</xdr:rowOff>
        </xdr:to>
        <xdr:sp macro="" textlink="">
          <xdr:nvSpPr>
            <xdr:cNvPr id="3092" name="OptionButton21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66675</xdr:rowOff>
        </xdr:from>
        <xdr:to>
          <xdr:col>4</xdr:col>
          <xdr:colOff>1333500</xdr:colOff>
          <xdr:row>13</xdr:row>
          <xdr:rowOff>333375</xdr:rowOff>
        </xdr:to>
        <xdr:sp macro="" textlink="">
          <xdr:nvSpPr>
            <xdr:cNvPr id="3093" name="OptionButton2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66675</xdr:rowOff>
        </xdr:from>
        <xdr:to>
          <xdr:col>4</xdr:col>
          <xdr:colOff>1333500</xdr:colOff>
          <xdr:row>14</xdr:row>
          <xdr:rowOff>333375</xdr:rowOff>
        </xdr:to>
        <xdr:sp macro="" textlink="">
          <xdr:nvSpPr>
            <xdr:cNvPr id="3094" name="OptionButton23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66675</xdr:rowOff>
        </xdr:from>
        <xdr:to>
          <xdr:col>4</xdr:col>
          <xdr:colOff>1866900</xdr:colOff>
          <xdr:row>15</xdr:row>
          <xdr:rowOff>533400</xdr:rowOff>
        </xdr:to>
        <xdr:sp macro="" textlink="">
          <xdr:nvSpPr>
            <xdr:cNvPr id="3095" name="OptionButton24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123825</xdr:rowOff>
        </xdr:from>
        <xdr:to>
          <xdr:col>4</xdr:col>
          <xdr:colOff>1333500</xdr:colOff>
          <xdr:row>16</xdr:row>
          <xdr:rowOff>390525</xdr:rowOff>
        </xdr:to>
        <xdr:sp macro="" textlink="">
          <xdr:nvSpPr>
            <xdr:cNvPr id="3096" name="OptionButton25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123825</xdr:rowOff>
        </xdr:from>
        <xdr:to>
          <xdr:col>4</xdr:col>
          <xdr:colOff>1333500</xdr:colOff>
          <xdr:row>17</xdr:row>
          <xdr:rowOff>390525</xdr:rowOff>
        </xdr:to>
        <xdr:sp macro="" textlink="">
          <xdr:nvSpPr>
            <xdr:cNvPr id="3097" name="OptionButton26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66675</xdr:rowOff>
        </xdr:from>
        <xdr:to>
          <xdr:col>4</xdr:col>
          <xdr:colOff>1333500</xdr:colOff>
          <xdr:row>18</xdr:row>
          <xdr:rowOff>333375</xdr:rowOff>
        </xdr:to>
        <xdr:sp macro="" textlink="">
          <xdr:nvSpPr>
            <xdr:cNvPr id="3098" name="OptionButton2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114300</xdr:rowOff>
        </xdr:from>
        <xdr:to>
          <xdr:col>4</xdr:col>
          <xdr:colOff>1323975</xdr:colOff>
          <xdr:row>19</xdr:row>
          <xdr:rowOff>381000</xdr:rowOff>
        </xdr:to>
        <xdr:sp macro="" textlink="">
          <xdr:nvSpPr>
            <xdr:cNvPr id="3099" name="OptionButton2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66675</xdr:rowOff>
        </xdr:from>
        <xdr:to>
          <xdr:col>5</xdr:col>
          <xdr:colOff>1352550</xdr:colOff>
          <xdr:row>12</xdr:row>
          <xdr:rowOff>333375</xdr:rowOff>
        </xdr:to>
        <xdr:sp macro="" textlink="">
          <xdr:nvSpPr>
            <xdr:cNvPr id="3100" name="OptionButton2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66675</xdr:rowOff>
        </xdr:from>
        <xdr:to>
          <xdr:col>5</xdr:col>
          <xdr:colOff>1352550</xdr:colOff>
          <xdr:row>13</xdr:row>
          <xdr:rowOff>333375</xdr:rowOff>
        </xdr:to>
        <xdr:sp macro="" textlink="">
          <xdr:nvSpPr>
            <xdr:cNvPr id="3101" name="OptionButton30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66675</xdr:rowOff>
        </xdr:from>
        <xdr:to>
          <xdr:col>5</xdr:col>
          <xdr:colOff>1352550</xdr:colOff>
          <xdr:row>14</xdr:row>
          <xdr:rowOff>333375</xdr:rowOff>
        </xdr:to>
        <xdr:sp macro="" textlink="">
          <xdr:nvSpPr>
            <xdr:cNvPr id="3102" name="OptionButton31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161925</xdr:rowOff>
        </xdr:from>
        <xdr:to>
          <xdr:col>5</xdr:col>
          <xdr:colOff>1352550</xdr:colOff>
          <xdr:row>15</xdr:row>
          <xdr:rowOff>428625</xdr:rowOff>
        </xdr:to>
        <xdr:sp macro="" textlink="">
          <xdr:nvSpPr>
            <xdr:cNvPr id="3103" name="OptionButton32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123825</xdr:rowOff>
        </xdr:from>
        <xdr:to>
          <xdr:col>5</xdr:col>
          <xdr:colOff>1352550</xdr:colOff>
          <xdr:row>16</xdr:row>
          <xdr:rowOff>390525</xdr:rowOff>
        </xdr:to>
        <xdr:sp macro="" textlink="">
          <xdr:nvSpPr>
            <xdr:cNvPr id="3104" name="OptionButton33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123825</xdr:rowOff>
        </xdr:from>
        <xdr:to>
          <xdr:col>5</xdr:col>
          <xdr:colOff>1352550</xdr:colOff>
          <xdr:row>17</xdr:row>
          <xdr:rowOff>390525</xdr:rowOff>
        </xdr:to>
        <xdr:sp macro="" textlink="">
          <xdr:nvSpPr>
            <xdr:cNvPr id="3105" name="OptionButton34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114300</xdr:rowOff>
        </xdr:from>
        <xdr:to>
          <xdr:col>5</xdr:col>
          <xdr:colOff>1343025</xdr:colOff>
          <xdr:row>19</xdr:row>
          <xdr:rowOff>381000</xdr:rowOff>
        </xdr:to>
        <xdr:sp macro="" textlink="">
          <xdr:nvSpPr>
            <xdr:cNvPr id="3106" name="OptionButton35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66675</xdr:rowOff>
        </xdr:from>
        <xdr:to>
          <xdr:col>5</xdr:col>
          <xdr:colOff>1352550</xdr:colOff>
          <xdr:row>18</xdr:row>
          <xdr:rowOff>333375</xdr:rowOff>
        </xdr:to>
        <xdr:sp macro="" textlink="">
          <xdr:nvSpPr>
            <xdr:cNvPr id="3107" name="OptionButton36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20</xdr:row>
          <xdr:rowOff>104775</xdr:rowOff>
        </xdr:from>
        <xdr:to>
          <xdr:col>3</xdr:col>
          <xdr:colOff>1171575</xdr:colOff>
          <xdr:row>20</xdr:row>
          <xdr:rowOff>295275</xdr:rowOff>
        </xdr:to>
        <xdr:sp macro="" textlink="">
          <xdr:nvSpPr>
            <xdr:cNvPr id="3108" name="TextBox1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21</xdr:row>
          <xdr:rowOff>104775</xdr:rowOff>
        </xdr:from>
        <xdr:to>
          <xdr:col>3</xdr:col>
          <xdr:colOff>1171575</xdr:colOff>
          <xdr:row>21</xdr:row>
          <xdr:rowOff>295275</xdr:rowOff>
        </xdr:to>
        <xdr:sp macro="" textlink="">
          <xdr:nvSpPr>
            <xdr:cNvPr id="3109" name="TextBox2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114300</xdr:rowOff>
        </xdr:from>
        <xdr:to>
          <xdr:col>3</xdr:col>
          <xdr:colOff>1171575</xdr:colOff>
          <xdr:row>22</xdr:row>
          <xdr:rowOff>304800</xdr:rowOff>
        </xdr:to>
        <xdr:sp macro="" textlink="">
          <xdr:nvSpPr>
            <xdr:cNvPr id="3110" name="TextBox3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66675</xdr:rowOff>
        </xdr:from>
        <xdr:to>
          <xdr:col>3</xdr:col>
          <xdr:colOff>1333500</xdr:colOff>
          <xdr:row>24</xdr:row>
          <xdr:rowOff>333375</xdr:rowOff>
        </xdr:to>
        <xdr:sp macro="" textlink="">
          <xdr:nvSpPr>
            <xdr:cNvPr id="3111" name="OptionButton38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66675</xdr:rowOff>
        </xdr:from>
        <xdr:to>
          <xdr:col>4</xdr:col>
          <xdr:colOff>1333500</xdr:colOff>
          <xdr:row>24</xdr:row>
          <xdr:rowOff>333375</xdr:rowOff>
        </xdr:to>
        <xdr:sp macro="" textlink="">
          <xdr:nvSpPr>
            <xdr:cNvPr id="3113" name="OptionButton40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66675</xdr:rowOff>
        </xdr:from>
        <xdr:to>
          <xdr:col>5</xdr:col>
          <xdr:colOff>1352550</xdr:colOff>
          <xdr:row>24</xdr:row>
          <xdr:rowOff>333375</xdr:rowOff>
        </xdr:to>
        <xdr:sp macro="" textlink="">
          <xdr:nvSpPr>
            <xdr:cNvPr id="3115" name="OptionButton42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76200</xdr:rowOff>
        </xdr:from>
        <xdr:to>
          <xdr:col>3</xdr:col>
          <xdr:colOff>1419225</xdr:colOff>
          <xdr:row>11</xdr:row>
          <xdr:rowOff>304800</xdr:rowOff>
        </xdr:to>
        <xdr:sp macro="" textlink="">
          <xdr:nvSpPr>
            <xdr:cNvPr id="3116" name="CheckBox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76200</xdr:rowOff>
        </xdr:from>
        <xdr:to>
          <xdr:col>3</xdr:col>
          <xdr:colOff>1419225</xdr:colOff>
          <xdr:row>23</xdr:row>
          <xdr:rowOff>304800</xdr:rowOff>
        </xdr:to>
        <xdr:sp macro="" textlink="">
          <xdr:nvSpPr>
            <xdr:cNvPr id="3117" name="CheckBox2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0</xdr:rowOff>
        </xdr:from>
        <xdr:to>
          <xdr:col>8</xdr:col>
          <xdr:colOff>66675</xdr:colOff>
          <xdr:row>25</xdr:row>
          <xdr:rowOff>0</xdr:rowOff>
        </xdr:to>
        <xdr:sp macro="" textlink="">
          <xdr:nvSpPr>
            <xdr:cNvPr id="3118" name="OptionButton12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1638300</xdr:colOff>
      <xdr:row>0</xdr:row>
      <xdr:rowOff>76200</xdr:rowOff>
    </xdr:from>
    <xdr:to>
      <xdr:col>6</xdr:col>
      <xdr:colOff>542925</xdr:colOff>
      <xdr:row>2</xdr:row>
      <xdr:rowOff>9524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7886700" y="76200"/>
          <a:ext cx="809625" cy="40957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別表４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2:G32"/>
  <sheetViews>
    <sheetView tabSelected="1" topLeftCell="A22" zoomScaleNormal="100" workbookViewId="0"/>
  </sheetViews>
  <sheetFormatPr defaultRowHeight="18.75" x14ac:dyDescent="0.4"/>
  <cols>
    <col min="1" max="1" width="4.25" customWidth="1"/>
    <col min="2" max="2" width="22.375" customWidth="1"/>
    <col min="3" max="3" width="5.375" customWidth="1"/>
    <col min="4" max="6" width="25" customWidth="1"/>
    <col min="7" max="7" width="9" style="4"/>
    <col min="8" max="8" width="13.75" customWidth="1"/>
  </cols>
  <sheetData>
    <row r="2" spans="1:7" x14ac:dyDescent="0.4">
      <c r="A2" s="24" t="s">
        <v>46</v>
      </c>
      <c r="B2" s="24"/>
      <c r="C2" s="24"/>
      <c r="D2" s="24"/>
      <c r="E2" s="24"/>
      <c r="F2" s="24"/>
      <c r="G2" s="24"/>
    </row>
    <row r="3" spans="1:7" x14ac:dyDescent="0.4">
      <c r="A3" s="8"/>
      <c r="B3" s="8"/>
      <c r="C3" s="8"/>
      <c r="D3" s="8"/>
      <c r="E3" s="8"/>
      <c r="F3" s="8"/>
      <c r="G3" s="8"/>
    </row>
    <row r="4" spans="1:7" ht="37.5" customHeight="1" thickBot="1" x14ac:dyDescent="0.45">
      <c r="B4" s="25" t="s">
        <v>47</v>
      </c>
      <c r="C4" s="25"/>
      <c r="D4" s="25"/>
      <c r="E4" s="25"/>
      <c r="F4" s="25"/>
      <c r="G4" s="22"/>
    </row>
    <row r="5" spans="1:7" ht="19.5" thickBot="1" x14ac:dyDescent="0.45"/>
    <row r="6" spans="1:7" ht="20.25" thickTop="1" thickBot="1" x14ac:dyDescent="0.45">
      <c r="A6" s="39"/>
      <c r="B6" s="39"/>
      <c r="C6" s="40" t="s">
        <v>0</v>
      </c>
      <c r="D6" s="41" t="s">
        <v>1</v>
      </c>
      <c r="E6" s="41"/>
      <c r="F6" s="41"/>
      <c r="G6" s="41"/>
    </row>
    <row r="7" spans="1:7" ht="20.25" thickTop="1" thickBot="1" x14ac:dyDescent="0.45">
      <c r="A7" s="39"/>
      <c r="B7" s="39"/>
      <c r="C7" s="40"/>
      <c r="D7" s="5" t="s">
        <v>2</v>
      </c>
      <c r="E7" s="5" t="s">
        <v>3</v>
      </c>
      <c r="F7" s="5" t="s">
        <v>4</v>
      </c>
      <c r="G7" s="41" t="s">
        <v>5</v>
      </c>
    </row>
    <row r="8" spans="1:7" ht="19.5" customHeight="1" thickTop="1" thickBot="1" x14ac:dyDescent="0.45">
      <c r="A8" s="39"/>
      <c r="B8" s="39"/>
      <c r="C8" s="40"/>
      <c r="D8" s="5" t="s">
        <v>6</v>
      </c>
      <c r="E8" s="5" t="s">
        <v>7</v>
      </c>
      <c r="F8" s="5" t="s">
        <v>8</v>
      </c>
      <c r="G8" s="41"/>
    </row>
    <row r="9" spans="1:7" s="6" customFormat="1" ht="30" customHeight="1" thickTop="1" thickBot="1" x14ac:dyDescent="0.45">
      <c r="A9" s="11" t="s">
        <v>9</v>
      </c>
      <c r="B9" s="12" t="s">
        <v>10</v>
      </c>
      <c r="C9" s="10">
        <v>2</v>
      </c>
      <c r="D9" s="1" t="b">
        <v>0</v>
      </c>
      <c r="E9" s="2" t="b">
        <v>0</v>
      </c>
      <c r="F9" s="1" t="b">
        <v>0</v>
      </c>
      <c r="G9" s="3">
        <f t="shared" ref="G9:G20" si="0">IF(D9=TRUE,C9*1,IF(E9=TRUE,C9*3,IF(F9=TRUE,C9*5,0)))</f>
        <v>0</v>
      </c>
    </row>
    <row r="10" spans="1:7" s="6" customFormat="1" ht="30" customHeight="1" thickTop="1" thickBot="1" x14ac:dyDescent="0.45">
      <c r="A10" s="11" t="s">
        <v>11</v>
      </c>
      <c r="B10" s="12" t="s">
        <v>12</v>
      </c>
      <c r="C10" s="10">
        <v>1</v>
      </c>
      <c r="D10" s="23" t="b">
        <v>0</v>
      </c>
      <c r="E10" s="2" t="b">
        <v>1</v>
      </c>
      <c r="F10" s="1" t="s">
        <v>13</v>
      </c>
      <c r="G10" s="3">
        <f t="shared" si="0"/>
        <v>3</v>
      </c>
    </row>
    <row r="11" spans="1:7" s="6" customFormat="1" ht="30" customHeight="1" thickTop="1" thickBot="1" x14ac:dyDescent="0.45">
      <c r="A11" s="11" t="s">
        <v>14</v>
      </c>
      <c r="B11" s="12" t="s">
        <v>16</v>
      </c>
      <c r="C11" s="10">
        <v>2</v>
      </c>
      <c r="D11" s="1" t="b">
        <v>0</v>
      </c>
      <c r="E11" s="1" t="b">
        <v>0</v>
      </c>
      <c r="F11" s="1" t="b">
        <v>0</v>
      </c>
      <c r="G11" s="3">
        <f t="shared" si="0"/>
        <v>0</v>
      </c>
    </row>
    <row r="12" spans="1:7" s="6" customFormat="1" ht="30" customHeight="1" thickTop="1" thickBot="1" x14ac:dyDescent="0.45">
      <c r="A12" s="11" t="s">
        <v>15</v>
      </c>
      <c r="B12" s="12" t="s">
        <v>18</v>
      </c>
      <c r="C12" s="10">
        <v>3</v>
      </c>
      <c r="D12" s="1" t="b">
        <v>1</v>
      </c>
      <c r="E12" s="1" t="s">
        <v>13</v>
      </c>
      <c r="F12" s="1" t="s">
        <v>13</v>
      </c>
      <c r="G12" s="3">
        <f t="shared" si="0"/>
        <v>3</v>
      </c>
    </row>
    <row r="13" spans="1:7" s="6" customFormat="1" ht="30" customHeight="1" thickTop="1" thickBot="1" x14ac:dyDescent="0.45">
      <c r="A13" s="11" t="s">
        <v>17</v>
      </c>
      <c r="B13" s="12" t="s">
        <v>20</v>
      </c>
      <c r="C13" s="10">
        <v>1</v>
      </c>
      <c r="D13" s="1" t="b">
        <v>0</v>
      </c>
      <c r="E13" s="2" t="b">
        <v>0</v>
      </c>
      <c r="F13" s="1" t="b">
        <v>1</v>
      </c>
      <c r="G13" s="3">
        <f t="shared" si="0"/>
        <v>5</v>
      </c>
    </row>
    <row r="14" spans="1:7" s="6" customFormat="1" ht="30" customHeight="1" thickTop="1" thickBot="1" x14ac:dyDescent="0.45">
      <c r="A14" s="11" t="s">
        <v>19</v>
      </c>
      <c r="B14" s="12" t="s">
        <v>48</v>
      </c>
      <c r="C14" s="10">
        <v>1</v>
      </c>
      <c r="D14" s="1" t="b">
        <v>0</v>
      </c>
      <c r="E14" s="1" t="b">
        <v>0</v>
      </c>
      <c r="F14" s="1" t="b">
        <v>0</v>
      </c>
      <c r="G14" s="3">
        <f t="shared" si="0"/>
        <v>0</v>
      </c>
    </row>
    <row r="15" spans="1:7" s="6" customFormat="1" ht="30" customHeight="1" thickTop="1" thickBot="1" x14ac:dyDescent="0.45">
      <c r="A15" s="11" t="s">
        <v>21</v>
      </c>
      <c r="B15" s="12" t="s">
        <v>49</v>
      </c>
      <c r="C15" s="10">
        <v>3</v>
      </c>
      <c r="D15" s="1" t="b">
        <v>1</v>
      </c>
      <c r="E15" s="1" t="b">
        <v>0</v>
      </c>
      <c r="F15" s="1" t="b">
        <v>0</v>
      </c>
      <c r="G15" s="3">
        <f t="shared" si="0"/>
        <v>3</v>
      </c>
    </row>
    <row r="16" spans="1:7" s="6" customFormat="1" ht="45" customHeight="1" thickTop="1" thickBot="1" x14ac:dyDescent="0.45">
      <c r="A16" s="11" t="s">
        <v>22</v>
      </c>
      <c r="B16" s="12" t="s">
        <v>24</v>
      </c>
      <c r="C16" s="10">
        <v>1</v>
      </c>
      <c r="D16" s="1" t="b">
        <v>1</v>
      </c>
      <c r="E16" s="2" t="b">
        <v>0</v>
      </c>
      <c r="F16" s="1" t="b">
        <v>0</v>
      </c>
      <c r="G16" s="3">
        <f t="shared" si="0"/>
        <v>1</v>
      </c>
    </row>
    <row r="17" spans="1:7" s="6" customFormat="1" ht="37.5" customHeight="1" thickTop="1" thickBot="1" x14ac:dyDescent="0.45">
      <c r="A17" s="11" t="s">
        <v>23</v>
      </c>
      <c r="B17" s="12" t="s">
        <v>26</v>
      </c>
      <c r="C17" s="10">
        <v>1</v>
      </c>
      <c r="D17" s="1" t="b">
        <v>0</v>
      </c>
      <c r="E17" s="2" t="b">
        <v>0</v>
      </c>
      <c r="F17" s="1" t="b">
        <v>1</v>
      </c>
      <c r="G17" s="3">
        <f t="shared" si="0"/>
        <v>5</v>
      </c>
    </row>
    <row r="18" spans="1:7" s="6" customFormat="1" ht="37.5" customHeight="1" thickTop="1" thickBot="1" x14ac:dyDescent="0.45">
      <c r="A18" s="11" t="s">
        <v>25</v>
      </c>
      <c r="B18" s="12" t="s">
        <v>28</v>
      </c>
      <c r="C18" s="10">
        <v>2</v>
      </c>
      <c r="D18" s="1" t="b">
        <v>1</v>
      </c>
      <c r="E18" s="2" t="b">
        <v>0</v>
      </c>
      <c r="F18" s="1" t="b">
        <v>0</v>
      </c>
      <c r="G18" s="3">
        <f t="shared" si="0"/>
        <v>2</v>
      </c>
    </row>
    <row r="19" spans="1:7" s="6" customFormat="1" ht="30" customHeight="1" thickTop="1" thickBot="1" x14ac:dyDescent="0.45">
      <c r="A19" s="13" t="s">
        <v>27</v>
      </c>
      <c r="B19" s="14" t="s">
        <v>30</v>
      </c>
      <c r="C19" s="15">
        <v>1</v>
      </c>
      <c r="D19" s="1" t="b">
        <v>0</v>
      </c>
      <c r="E19" s="2" t="b">
        <v>0</v>
      </c>
      <c r="F19" s="1" t="b">
        <v>1</v>
      </c>
      <c r="G19" s="3">
        <f t="shared" si="0"/>
        <v>5</v>
      </c>
    </row>
    <row r="20" spans="1:7" s="6" customFormat="1" ht="37.5" customHeight="1" thickTop="1" thickBot="1" x14ac:dyDescent="0.45">
      <c r="A20" s="16" t="s">
        <v>29</v>
      </c>
      <c r="B20" s="17" t="s">
        <v>32</v>
      </c>
      <c r="C20" s="18">
        <v>1</v>
      </c>
      <c r="D20" s="1" t="b">
        <v>1</v>
      </c>
      <c r="E20" s="2" t="b">
        <v>0</v>
      </c>
      <c r="F20" s="1" t="b">
        <v>0</v>
      </c>
      <c r="G20" s="3">
        <f t="shared" si="0"/>
        <v>1</v>
      </c>
    </row>
    <row r="21" spans="1:7" s="6" customFormat="1" ht="37.5" customHeight="1" thickTop="1" thickBot="1" x14ac:dyDescent="0.45">
      <c r="A21" s="19" t="s">
        <v>31</v>
      </c>
      <c r="B21" s="20" t="s">
        <v>34</v>
      </c>
      <c r="C21" s="21">
        <v>3</v>
      </c>
      <c r="D21" s="9" t="s">
        <v>35</v>
      </c>
      <c r="E21" s="2" t="s">
        <v>45</v>
      </c>
      <c r="F21" s="2"/>
      <c r="G21" s="3">
        <f>IFERROR(E21*C21,0)</f>
        <v>3</v>
      </c>
    </row>
    <row r="22" spans="1:7" s="6" customFormat="1" ht="37.5" customHeight="1" thickTop="1" thickBot="1" x14ac:dyDescent="0.45">
      <c r="A22" s="11" t="s">
        <v>33</v>
      </c>
      <c r="B22" s="12" t="s">
        <v>37</v>
      </c>
      <c r="C22" s="10">
        <v>2</v>
      </c>
      <c r="D22" s="9" t="s">
        <v>38</v>
      </c>
      <c r="E22" s="2" t="s">
        <v>45</v>
      </c>
      <c r="F22" s="2"/>
      <c r="G22" s="3">
        <f t="shared" ref="G22:G23" si="1">IFERROR(E22*C22,0)</f>
        <v>2</v>
      </c>
    </row>
    <row r="23" spans="1:7" s="6" customFormat="1" ht="30" customHeight="1" thickTop="1" thickBot="1" x14ac:dyDescent="0.45">
      <c r="A23" s="11" t="s">
        <v>36</v>
      </c>
      <c r="B23" s="12" t="s">
        <v>40</v>
      </c>
      <c r="C23" s="10">
        <v>5</v>
      </c>
      <c r="D23" s="9" t="s">
        <v>38</v>
      </c>
      <c r="E23" s="2" t="s">
        <v>45</v>
      </c>
      <c r="F23" s="2"/>
      <c r="G23" s="3">
        <f t="shared" si="1"/>
        <v>5</v>
      </c>
    </row>
    <row r="24" spans="1:7" s="6" customFormat="1" ht="30" customHeight="1" thickTop="1" thickBot="1" x14ac:dyDescent="0.45">
      <c r="A24" s="11" t="s">
        <v>39</v>
      </c>
      <c r="B24" s="12" t="s">
        <v>42</v>
      </c>
      <c r="C24" s="10">
        <v>7</v>
      </c>
      <c r="D24" s="2" t="b">
        <v>1</v>
      </c>
      <c r="E24" s="2"/>
      <c r="F24" s="1"/>
      <c r="G24" s="3">
        <f>IF(D24=TRUE,C24*1,IF(E24=TRUE,C24*3,IF(F24=TRUE,C24*5,0)))</f>
        <v>7</v>
      </c>
    </row>
    <row r="25" spans="1:7" s="6" customFormat="1" ht="30" customHeight="1" thickTop="1" thickBot="1" x14ac:dyDescent="0.45">
      <c r="A25" s="11" t="s">
        <v>41</v>
      </c>
      <c r="B25" s="12" t="s">
        <v>50</v>
      </c>
      <c r="C25" s="10">
        <v>5</v>
      </c>
      <c r="D25" s="2" t="b">
        <v>1</v>
      </c>
      <c r="E25" s="1" t="b">
        <v>0</v>
      </c>
      <c r="F25" s="2" t="b">
        <v>0</v>
      </c>
      <c r="G25" s="3">
        <f>IF(D25=TRUE,C25*1,IF(E25=TRUE,C25*3,IF(F25=TRUE,C25*5,0)))</f>
        <v>5</v>
      </c>
    </row>
    <row r="26" spans="1:7" ht="20.25" customHeight="1" thickTop="1" thickBot="1" x14ac:dyDescent="0.45">
      <c r="A26" s="33" t="s">
        <v>43</v>
      </c>
      <c r="B26" s="34"/>
      <c r="C26" s="35"/>
      <c r="D26" s="32" t="s">
        <v>51</v>
      </c>
      <c r="E26" s="32"/>
      <c r="F26" s="32"/>
      <c r="G26" s="3">
        <f>SUM(G9:G25)-G24-G25</f>
        <v>38</v>
      </c>
    </row>
    <row r="27" spans="1:7" ht="20.25" thickTop="1" thickBot="1" x14ac:dyDescent="0.45">
      <c r="A27" s="36"/>
      <c r="B27" s="37"/>
      <c r="C27" s="38"/>
      <c r="D27" s="32" t="s">
        <v>52</v>
      </c>
      <c r="E27" s="32"/>
      <c r="F27" s="32"/>
      <c r="G27" s="3">
        <f>+G24+G25</f>
        <v>12</v>
      </c>
    </row>
    <row r="28" spans="1:7" ht="20.25" customHeight="1" thickTop="1" thickBot="1" x14ac:dyDescent="0.45">
      <c r="A28" s="26" t="s">
        <v>53</v>
      </c>
      <c r="B28" s="27"/>
      <c r="C28" s="27"/>
      <c r="D28" s="28"/>
      <c r="E28" s="29">
        <f>G26*0.8*6000</f>
        <v>182400</v>
      </c>
      <c r="F28" s="30"/>
      <c r="G28" s="31"/>
    </row>
    <row r="29" spans="1:7" ht="20.25" customHeight="1" thickTop="1" thickBot="1" x14ac:dyDescent="0.45">
      <c r="A29" s="26" t="s">
        <v>54</v>
      </c>
      <c r="B29" s="27"/>
      <c r="C29" s="27"/>
      <c r="D29" s="28"/>
      <c r="E29" s="29">
        <f>+G27*0.8*6000</f>
        <v>57600.000000000007</v>
      </c>
      <c r="F29" s="30"/>
      <c r="G29" s="31"/>
    </row>
    <row r="30" spans="1:7" ht="20.25" customHeight="1" thickTop="1" thickBot="1" x14ac:dyDescent="0.45">
      <c r="A30" s="26" t="s">
        <v>44</v>
      </c>
      <c r="B30" s="27"/>
      <c r="C30" s="27"/>
      <c r="D30" s="28"/>
      <c r="E30" s="29">
        <f>E28+E29</f>
        <v>240000</v>
      </c>
      <c r="F30" s="30"/>
      <c r="G30" s="31"/>
    </row>
    <row r="31" spans="1:7" ht="19.5" thickTop="1" x14ac:dyDescent="0.4"/>
    <row r="32" spans="1:7" x14ac:dyDescent="0.4">
      <c r="B32" s="7" t="s">
        <v>55</v>
      </c>
    </row>
  </sheetData>
  <mergeCells count="16">
    <mergeCell ref="B4:F4"/>
    <mergeCell ref="A2:G2"/>
    <mergeCell ref="A6:A8"/>
    <mergeCell ref="B6:B8"/>
    <mergeCell ref="C6:C8"/>
    <mergeCell ref="D6:G6"/>
    <mergeCell ref="G7:G8"/>
    <mergeCell ref="A30:D30"/>
    <mergeCell ref="E30:G30"/>
    <mergeCell ref="A26:C27"/>
    <mergeCell ref="D26:F26"/>
    <mergeCell ref="D27:F27"/>
    <mergeCell ref="A28:D28"/>
    <mergeCell ref="E28:G28"/>
    <mergeCell ref="A29:D29"/>
    <mergeCell ref="E29:G29"/>
  </mergeCells>
  <phoneticPr fontId="4"/>
  <pageMargins left="0.7" right="0.7" top="0.75" bottom="0.75" header="0.3" footer="0.3"/>
  <pageSetup paperSize="9" scale="6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118" r:id="rId4" name="OptionButton12">
          <controlPr defaultSize="0" autoLine="0" r:id="rId5">
            <anchor moveWithCells="1">
              <from>
                <xdr:col>7</xdr:col>
                <xdr:colOff>66675</xdr:colOff>
                <xdr:row>24</xdr:row>
                <xdr:rowOff>0</xdr:rowOff>
              </from>
              <to>
                <xdr:col>8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3118" r:id="rId4" name="OptionButton12"/>
      </mc:Fallback>
    </mc:AlternateContent>
    <mc:AlternateContent xmlns:mc="http://schemas.openxmlformats.org/markup-compatibility/2006">
      <mc:Choice Requires="x14">
        <control shapeId="3117" r:id="rId6" name="CheckBox2">
          <controlPr autoLine="0" linkedCell="D24" r:id="rId7">
            <anchor moveWithCells="1">
              <from>
                <xdr:col>3</xdr:col>
                <xdr:colOff>47625</xdr:colOff>
                <xdr:row>23</xdr:row>
                <xdr:rowOff>76200</xdr:rowOff>
              </from>
              <to>
                <xdr:col>3</xdr:col>
                <xdr:colOff>1419225</xdr:colOff>
                <xdr:row>23</xdr:row>
                <xdr:rowOff>304800</xdr:rowOff>
              </to>
            </anchor>
          </controlPr>
        </control>
      </mc:Choice>
      <mc:Fallback>
        <control shapeId="3117" r:id="rId6" name="CheckBox2"/>
      </mc:Fallback>
    </mc:AlternateContent>
    <mc:AlternateContent xmlns:mc="http://schemas.openxmlformats.org/markup-compatibility/2006">
      <mc:Choice Requires="x14">
        <control shapeId="3116" r:id="rId8" name="CheckBox1">
          <controlPr autoLine="0" linkedCell="D12" r:id="rId9">
            <anchor moveWithCells="1">
              <from>
                <xdr:col>3</xdr:col>
                <xdr:colOff>47625</xdr:colOff>
                <xdr:row>11</xdr:row>
                <xdr:rowOff>76200</xdr:rowOff>
              </from>
              <to>
                <xdr:col>3</xdr:col>
                <xdr:colOff>1419225</xdr:colOff>
                <xdr:row>11</xdr:row>
                <xdr:rowOff>304800</xdr:rowOff>
              </to>
            </anchor>
          </controlPr>
        </control>
      </mc:Choice>
      <mc:Fallback>
        <control shapeId="3116" r:id="rId8" name="CheckBox1"/>
      </mc:Fallback>
    </mc:AlternateContent>
    <mc:AlternateContent xmlns:mc="http://schemas.openxmlformats.org/markup-compatibility/2006">
      <mc:Choice Requires="x14">
        <control shapeId="3115" r:id="rId10" name="OptionButton42">
          <controlPr defaultSize="0" autoLine="0" linkedCell="F25" r:id="rId11">
            <anchor moveWithCells="1">
              <from>
                <xdr:col>5</xdr:col>
                <xdr:colOff>57150</xdr:colOff>
                <xdr:row>24</xdr:row>
                <xdr:rowOff>66675</xdr:rowOff>
              </from>
              <to>
                <xdr:col>5</xdr:col>
                <xdr:colOff>1352550</xdr:colOff>
                <xdr:row>24</xdr:row>
                <xdr:rowOff>333375</xdr:rowOff>
              </to>
            </anchor>
          </controlPr>
        </control>
      </mc:Choice>
      <mc:Fallback>
        <control shapeId="3115" r:id="rId10" name="OptionButton42"/>
      </mc:Fallback>
    </mc:AlternateContent>
    <mc:AlternateContent xmlns:mc="http://schemas.openxmlformats.org/markup-compatibility/2006">
      <mc:Choice Requires="x14">
        <control shapeId="3113" r:id="rId12" name="OptionButton40">
          <controlPr defaultSize="0" autoLine="0" linkedCell="E25" r:id="rId13">
            <anchor moveWithCells="1">
              <from>
                <xdr:col>4</xdr:col>
                <xdr:colOff>38100</xdr:colOff>
                <xdr:row>24</xdr:row>
                <xdr:rowOff>66675</xdr:rowOff>
              </from>
              <to>
                <xdr:col>4</xdr:col>
                <xdr:colOff>1333500</xdr:colOff>
                <xdr:row>24</xdr:row>
                <xdr:rowOff>333375</xdr:rowOff>
              </to>
            </anchor>
          </controlPr>
        </control>
      </mc:Choice>
      <mc:Fallback>
        <control shapeId="3113" r:id="rId12" name="OptionButton40"/>
      </mc:Fallback>
    </mc:AlternateContent>
    <mc:AlternateContent xmlns:mc="http://schemas.openxmlformats.org/markup-compatibility/2006">
      <mc:Choice Requires="x14">
        <control shapeId="3111" r:id="rId14" name="OptionButton38">
          <controlPr defaultSize="0" autoLine="0" linkedCell="D25" r:id="rId15">
            <anchor moveWithCells="1">
              <from>
                <xdr:col>3</xdr:col>
                <xdr:colOff>38100</xdr:colOff>
                <xdr:row>24</xdr:row>
                <xdr:rowOff>66675</xdr:rowOff>
              </from>
              <to>
                <xdr:col>3</xdr:col>
                <xdr:colOff>1333500</xdr:colOff>
                <xdr:row>24</xdr:row>
                <xdr:rowOff>333375</xdr:rowOff>
              </to>
            </anchor>
          </controlPr>
        </control>
      </mc:Choice>
      <mc:Fallback>
        <control shapeId="3111" r:id="rId14" name="OptionButton38"/>
      </mc:Fallback>
    </mc:AlternateContent>
    <mc:AlternateContent xmlns:mc="http://schemas.openxmlformats.org/markup-compatibility/2006">
      <mc:Choice Requires="x14">
        <control shapeId="3110" r:id="rId16" name="TextBox3">
          <controlPr defaultSize="0" autoLine="0" linkedCell="E23" r:id="rId17">
            <anchor moveWithCells="1">
              <from>
                <xdr:col>3</xdr:col>
                <xdr:colOff>447675</xdr:colOff>
                <xdr:row>22</xdr:row>
                <xdr:rowOff>114300</xdr:rowOff>
              </from>
              <to>
                <xdr:col>3</xdr:col>
                <xdr:colOff>1171575</xdr:colOff>
                <xdr:row>22</xdr:row>
                <xdr:rowOff>304800</xdr:rowOff>
              </to>
            </anchor>
          </controlPr>
        </control>
      </mc:Choice>
      <mc:Fallback>
        <control shapeId="3110" r:id="rId16" name="TextBox3"/>
      </mc:Fallback>
    </mc:AlternateContent>
    <mc:AlternateContent xmlns:mc="http://schemas.openxmlformats.org/markup-compatibility/2006">
      <mc:Choice Requires="x14">
        <control shapeId="3109" r:id="rId18" name="TextBox2">
          <controlPr defaultSize="0" autoLine="0" linkedCell="E22" r:id="rId19">
            <anchor moveWithCells="1">
              <from>
                <xdr:col>3</xdr:col>
                <xdr:colOff>447675</xdr:colOff>
                <xdr:row>21</xdr:row>
                <xdr:rowOff>104775</xdr:rowOff>
              </from>
              <to>
                <xdr:col>3</xdr:col>
                <xdr:colOff>1171575</xdr:colOff>
                <xdr:row>21</xdr:row>
                <xdr:rowOff>295275</xdr:rowOff>
              </to>
            </anchor>
          </controlPr>
        </control>
      </mc:Choice>
      <mc:Fallback>
        <control shapeId="3109" r:id="rId18" name="TextBox2"/>
      </mc:Fallback>
    </mc:AlternateContent>
    <mc:AlternateContent xmlns:mc="http://schemas.openxmlformats.org/markup-compatibility/2006">
      <mc:Choice Requires="x14">
        <control shapeId="3108" r:id="rId20" name="TextBox1">
          <controlPr defaultSize="0" autoLine="0" linkedCell="E21" r:id="rId21">
            <anchor moveWithCells="1">
              <from>
                <xdr:col>3</xdr:col>
                <xdr:colOff>447675</xdr:colOff>
                <xdr:row>20</xdr:row>
                <xdr:rowOff>104775</xdr:rowOff>
              </from>
              <to>
                <xdr:col>3</xdr:col>
                <xdr:colOff>1171575</xdr:colOff>
                <xdr:row>20</xdr:row>
                <xdr:rowOff>295275</xdr:rowOff>
              </to>
            </anchor>
          </controlPr>
        </control>
      </mc:Choice>
      <mc:Fallback>
        <control shapeId="3108" r:id="rId20" name="TextBox1"/>
      </mc:Fallback>
    </mc:AlternateContent>
    <mc:AlternateContent xmlns:mc="http://schemas.openxmlformats.org/markup-compatibility/2006">
      <mc:Choice Requires="x14">
        <control shapeId="3107" r:id="rId22" name="OptionButton36">
          <controlPr defaultSize="0" autoLine="0" linkedCell="F19" r:id="rId23">
            <anchor moveWithCells="1">
              <from>
                <xdr:col>5</xdr:col>
                <xdr:colOff>57150</xdr:colOff>
                <xdr:row>18</xdr:row>
                <xdr:rowOff>66675</xdr:rowOff>
              </from>
              <to>
                <xdr:col>5</xdr:col>
                <xdr:colOff>1352550</xdr:colOff>
                <xdr:row>18</xdr:row>
                <xdr:rowOff>333375</xdr:rowOff>
              </to>
            </anchor>
          </controlPr>
        </control>
      </mc:Choice>
      <mc:Fallback>
        <control shapeId="3107" r:id="rId22" name="OptionButton36"/>
      </mc:Fallback>
    </mc:AlternateContent>
    <mc:AlternateContent xmlns:mc="http://schemas.openxmlformats.org/markup-compatibility/2006">
      <mc:Choice Requires="x14">
        <control shapeId="3106" r:id="rId24" name="OptionButton35">
          <controlPr defaultSize="0" autoLine="0" linkedCell="F20" r:id="rId25">
            <anchor moveWithCells="1">
              <from>
                <xdr:col>5</xdr:col>
                <xdr:colOff>47625</xdr:colOff>
                <xdr:row>19</xdr:row>
                <xdr:rowOff>114300</xdr:rowOff>
              </from>
              <to>
                <xdr:col>5</xdr:col>
                <xdr:colOff>1343025</xdr:colOff>
                <xdr:row>19</xdr:row>
                <xdr:rowOff>381000</xdr:rowOff>
              </to>
            </anchor>
          </controlPr>
        </control>
      </mc:Choice>
      <mc:Fallback>
        <control shapeId="3106" r:id="rId24" name="OptionButton35"/>
      </mc:Fallback>
    </mc:AlternateContent>
    <mc:AlternateContent xmlns:mc="http://schemas.openxmlformats.org/markup-compatibility/2006">
      <mc:Choice Requires="x14">
        <control shapeId="3105" r:id="rId26" name="OptionButton34">
          <controlPr defaultSize="0" autoLine="0" linkedCell="F18" r:id="rId27">
            <anchor moveWithCells="1">
              <from>
                <xdr:col>5</xdr:col>
                <xdr:colOff>57150</xdr:colOff>
                <xdr:row>17</xdr:row>
                <xdr:rowOff>123825</xdr:rowOff>
              </from>
              <to>
                <xdr:col>5</xdr:col>
                <xdr:colOff>1352550</xdr:colOff>
                <xdr:row>17</xdr:row>
                <xdr:rowOff>390525</xdr:rowOff>
              </to>
            </anchor>
          </controlPr>
        </control>
      </mc:Choice>
      <mc:Fallback>
        <control shapeId="3105" r:id="rId26" name="OptionButton34"/>
      </mc:Fallback>
    </mc:AlternateContent>
    <mc:AlternateContent xmlns:mc="http://schemas.openxmlformats.org/markup-compatibility/2006">
      <mc:Choice Requires="x14">
        <control shapeId="3104" r:id="rId28" name="OptionButton33">
          <controlPr defaultSize="0" autoLine="0" linkedCell="F17" r:id="rId29">
            <anchor moveWithCells="1">
              <from>
                <xdr:col>5</xdr:col>
                <xdr:colOff>57150</xdr:colOff>
                <xdr:row>16</xdr:row>
                <xdr:rowOff>123825</xdr:rowOff>
              </from>
              <to>
                <xdr:col>5</xdr:col>
                <xdr:colOff>1352550</xdr:colOff>
                <xdr:row>16</xdr:row>
                <xdr:rowOff>390525</xdr:rowOff>
              </to>
            </anchor>
          </controlPr>
        </control>
      </mc:Choice>
      <mc:Fallback>
        <control shapeId="3104" r:id="rId28" name="OptionButton33"/>
      </mc:Fallback>
    </mc:AlternateContent>
    <mc:AlternateContent xmlns:mc="http://schemas.openxmlformats.org/markup-compatibility/2006">
      <mc:Choice Requires="x14">
        <control shapeId="3103" r:id="rId30" name="OptionButton32">
          <controlPr defaultSize="0" autoLine="0" linkedCell="F16" r:id="rId31">
            <anchor moveWithCells="1">
              <from>
                <xdr:col>5</xdr:col>
                <xdr:colOff>57150</xdr:colOff>
                <xdr:row>15</xdr:row>
                <xdr:rowOff>161925</xdr:rowOff>
              </from>
              <to>
                <xdr:col>5</xdr:col>
                <xdr:colOff>1352550</xdr:colOff>
                <xdr:row>15</xdr:row>
                <xdr:rowOff>428625</xdr:rowOff>
              </to>
            </anchor>
          </controlPr>
        </control>
      </mc:Choice>
      <mc:Fallback>
        <control shapeId="3103" r:id="rId30" name="OptionButton32"/>
      </mc:Fallback>
    </mc:AlternateContent>
    <mc:AlternateContent xmlns:mc="http://schemas.openxmlformats.org/markup-compatibility/2006">
      <mc:Choice Requires="x14">
        <control shapeId="3102" r:id="rId32" name="OptionButton31">
          <controlPr defaultSize="0" autoLine="0" linkedCell="F15" r:id="rId33">
            <anchor moveWithCells="1">
              <from>
                <xdr:col>5</xdr:col>
                <xdr:colOff>57150</xdr:colOff>
                <xdr:row>14</xdr:row>
                <xdr:rowOff>66675</xdr:rowOff>
              </from>
              <to>
                <xdr:col>5</xdr:col>
                <xdr:colOff>1352550</xdr:colOff>
                <xdr:row>14</xdr:row>
                <xdr:rowOff>333375</xdr:rowOff>
              </to>
            </anchor>
          </controlPr>
        </control>
      </mc:Choice>
      <mc:Fallback>
        <control shapeId="3102" r:id="rId32" name="OptionButton31"/>
      </mc:Fallback>
    </mc:AlternateContent>
    <mc:AlternateContent xmlns:mc="http://schemas.openxmlformats.org/markup-compatibility/2006">
      <mc:Choice Requires="x14">
        <control shapeId="3101" r:id="rId34" name="OptionButton30">
          <controlPr defaultSize="0" autoLine="0" linkedCell="F14" r:id="rId35">
            <anchor moveWithCells="1">
              <from>
                <xdr:col>5</xdr:col>
                <xdr:colOff>57150</xdr:colOff>
                <xdr:row>13</xdr:row>
                <xdr:rowOff>66675</xdr:rowOff>
              </from>
              <to>
                <xdr:col>5</xdr:col>
                <xdr:colOff>1352550</xdr:colOff>
                <xdr:row>13</xdr:row>
                <xdr:rowOff>333375</xdr:rowOff>
              </to>
            </anchor>
          </controlPr>
        </control>
      </mc:Choice>
      <mc:Fallback>
        <control shapeId="3101" r:id="rId34" name="OptionButton30"/>
      </mc:Fallback>
    </mc:AlternateContent>
    <mc:AlternateContent xmlns:mc="http://schemas.openxmlformats.org/markup-compatibility/2006">
      <mc:Choice Requires="x14">
        <control shapeId="3100" r:id="rId36" name="OptionButton29">
          <controlPr defaultSize="0" autoLine="0" linkedCell="F13" r:id="rId37">
            <anchor moveWithCells="1">
              <from>
                <xdr:col>5</xdr:col>
                <xdr:colOff>57150</xdr:colOff>
                <xdr:row>12</xdr:row>
                <xdr:rowOff>66675</xdr:rowOff>
              </from>
              <to>
                <xdr:col>5</xdr:col>
                <xdr:colOff>1352550</xdr:colOff>
                <xdr:row>12</xdr:row>
                <xdr:rowOff>333375</xdr:rowOff>
              </to>
            </anchor>
          </controlPr>
        </control>
      </mc:Choice>
      <mc:Fallback>
        <control shapeId="3100" r:id="rId36" name="OptionButton29"/>
      </mc:Fallback>
    </mc:AlternateContent>
    <mc:AlternateContent xmlns:mc="http://schemas.openxmlformats.org/markup-compatibility/2006">
      <mc:Choice Requires="x14">
        <control shapeId="3099" r:id="rId38" name="OptionButton28">
          <controlPr defaultSize="0" autoLine="0" linkedCell="E20" r:id="rId39">
            <anchor moveWithCells="1">
              <from>
                <xdr:col>4</xdr:col>
                <xdr:colOff>28575</xdr:colOff>
                <xdr:row>19</xdr:row>
                <xdr:rowOff>114300</xdr:rowOff>
              </from>
              <to>
                <xdr:col>4</xdr:col>
                <xdr:colOff>1323975</xdr:colOff>
                <xdr:row>19</xdr:row>
                <xdr:rowOff>381000</xdr:rowOff>
              </to>
            </anchor>
          </controlPr>
        </control>
      </mc:Choice>
      <mc:Fallback>
        <control shapeId="3099" r:id="rId38" name="OptionButton28"/>
      </mc:Fallback>
    </mc:AlternateContent>
    <mc:AlternateContent xmlns:mc="http://schemas.openxmlformats.org/markup-compatibility/2006">
      <mc:Choice Requires="x14">
        <control shapeId="3098" r:id="rId40" name="OptionButton27">
          <controlPr defaultSize="0" autoLine="0" linkedCell="E19" r:id="rId41">
            <anchor moveWithCells="1">
              <from>
                <xdr:col>4</xdr:col>
                <xdr:colOff>38100</xdr:colOff>
                <xdr:row>18</xdr:row>
                <xdr:rowOff>66675</xdr:rowOff>
              </from>
              <to>
                <xdr:col>4</xdr:col>
                <xdr:colOff>1333500</xdr:colOff>
                <xdr:row>18</xdr:row>
                <xdr:rowOff>333375</xdr:rowOff>
              </to>
            </anchor>
          </controlPr>
        </control>
      </mc:Choice>
      <mc:Fallback>
        <control shapeId="3098" r:id="rId40" name="OptionButton27"/>
      </mc:Fallback>
    </mc:AlternateContent>
    <mc:AlternateContent xmlns:mc="http://schemas.openxmlformats.org/markup-compatibility/2006">
      <mc:Choice Requires="x14">
        <control shapeId="3097" r:id="rId42" name="OptionButton26">
          <controlPr defaultSize="0" autoLine="0" linkedCell="E18" r:id="rId43">
            <anchor moveWithCells="1">
              <from>
                <xdr:col>4</xdr:col>
                <xdr:colOff>38100</xdr:colOff>
                <xdr:row>17</xdr:row>
                <xdr:rowOff>123825</xdr:rowOff>
              </from>
              <to>
                <xdr:col>4</xdr:col>
                <xdr:colOff>1333500</xdr:colOff>
                <xdr:row>17</xdr:row>
                <xdr:rowOff>390525</xdr:rowOff>
              </to>
            </anchor>
          </controlPr>
        </control>
      </mc:Choice>
      <mc:Fallback>
        <control shapeId="3097" r:id="rId42" name="OptionButton26"/>
      </mc:Fallback>
    </mc:AlternateContent>
    <mc:AlternateContent xmlns:mc="http://schemas.openxmlformats.org/markup-compatibility/2006">
      <mc:Choice Requires="x14">
        <control shapeId="3096" r:id="rId44" name="OptionButton25">
          <controlPr defaultSize="0" autoLine="0" linkedCell="E17" r:id="rId45">
            <anchor moveWithCells="1">
              <from>
                <xdr:col>4</xdr:col>
                <xdr:colOff>38100</xdr:colOff>
                <xdr:row>16</xdr:row>
                <xdr:rowOff>123825</xdr:rowOff>
              </from>
              <to>
                <xdr:col>4</xdr:col>
                <xdr:colOff>1333500</xdr:colOff>
                <xdr:row>16</xdr:row>
                <xdr:rowOff>390525</xdr:rowOff>
              </to>
            </anchor>
          </controlPr>
        </control>
      </mc:Choice>
      <mc:Fallback>
        <control shapeId="3096" r:id="rId44" name="OptionButton25"/>
      </mc:Fallback>
    </mc:AlternateContent>
    <mc:AlternateContent xmlns:mc="http://schemas.openxmlformats.org/markup-compatibility/2006">
      <mc:Choice Requires="x14">
        <control shapeId="3095" r:id="rId46" name="OptionButton24">
          <controlPr defaultSize="0" autoLine="0" linkedCell="E16" r:id="rId47">
            <anchor moveWithCells="1">
              <from>
                <xdr:col>4</xdr:col>
                <xdr:colOff>38100</xdr:colOff>
                <xdr:row>15</xdr:row>
                <xdr:rowOff>66675</xdr:rowOff>
              </from>
              <to>
                <xdr:col>4</xdr:col>
                <xdr:colOff>1866900</xdr:colOff>
                <xdr:row>15</xdr:row>
                <xdr:rowOff>533400</xdr:rowOff>
              </to>
            </anchor>
          </controlPr>
        </control>
      </mc:Choice>
      <mc:Fallback>
        <control shapeId="3095" r:id="rId46" name="OptionButton24"/>
      </mc:Fallback>
    </mc:AlternateContent>
    <mc:AlternateContent xmlns:mc="http://schemas.openxmlformats.org/markup-compatibility/2006">
      <mc:Choice Requires="x14">
        <control shapeId="3094" r:id="rId48" name="OptionButton23">
          <controlPr defaultSize="0" autoLine="0" linkedCell="E15" r:id="rId49">
            <anchor moveWithCells="1">
              <from>
                <xdr:col>4</xdr:col>
                <xdr:colOff>38100</xdr:colOff>
                <xdr:row>14</xdr:row>
                <xdr:rowOff>66675</xdr:rowOff>
              </from>
              <to>
                <xdr:col>4</xdr:col>
                <xdr:colOff>1333500</xdr:colOff>
                <xdr:row>14</xdr:row>
                <xdr:rowOff>333375</xdr:rowOff>
              </to>
            </anchor>
          </controlPr>
        </control>
      </mc:Choice>
      <mc:Fallback>
        <control shapeId="3094" r:id="rId48" name="OptionButton23"/>
      </mc:Fallback>
    </mc:AlternateContent>
    <mc:AlternateContent xmlns:mc="http://schemas.openxmlformats.org/markup-compatibility/2006">
      <mc:Choice Requires="x14">
        <control shapeId="3093" r:id="rId50" name="OptionButton22">
          <controlPr defaultSize="0" autoLine="0" linkedCell="E14" r:id="rId51">
            <anchor moveWithCells="1">
              <from>
                <xdr:col>4</xdr:col>
                <xdr:colOff>38100</xdr:colOff>
                <xdr:row>13</xdr:row>
                <xdr:rowOff>66675</xdr:rowOff>
              </from>
              <to>
                <xdr:col>4</xdr:col>
                <xdr:colOff>1333500</xdr:colOff>
                <xdr:row>13</xdr:row>
                <xdr:rowOff>333375</xdr:rowOff>
              </to>
            </anchor>
          </controlPr>
        </control>
      </mc:Choice>
      <mc:Fallback>
        <control shapeId="3093" r:id="rId50" name="OptionButton22"/>
      </mc:Fallback>
    </mc:AlternateContent>
    <mc:AlternateContent xmlns:mc="http://schemas.openxmlformats.org/markup-compatibility/2006">
      <mc:Choice Requires="x14">
        <control shapeId="3092" r:id="rId52" name="OptionButton21">
          <controlPr defaultSize="0" autoLine="0" linkedCell="E13" r:id="rId53">
            <anchor moveWithCells="1">
              <from>
                <xdr:col>4</xdr:col>
                <xdr:colOff>38100</xdr:colOff>
                <xdr:row>12</xdr:row>
                <xdr:rowOff>66675</xdr:rowOff>
              </from>
              <to>
                <xdr:col>4</xdr:col>
                <xdr:colOff>1333500</xdr:colOff>
                <xdr:row>12</xdr:row>
                <xdr:rowOff>333375</xdr:rowOff>
              </to>
            </anchor>
          </controlPr>
        </control>
      </mc:Choice>
      <mc:Fallback>
        <control shapeId="3092" r:id="rId52" name="OptionButton21"/>
      </mc:Fallback>
    </mc:AlternateContent>
    <mc:AlternateContent xmlns:mc="http://schemas.openxmlformats.org/markup-compatibility/2006">
      <mc:Choice Requires="x14">
        <control shapeId="3091" r:id="rId54" name="OptionButton20">
          <controlPr defaultSize="0" autoLine="0" linkedCell="D20" r:id="rId55">
            <anchor moveWithCells="1">
              <from>
                <xdr:col>3</xdr:col>
                <xdr:colOff>28575</xdr:colOff>
                <xdr:row>19</xdr:row>
                <xdr:rowOff>114300</xdr:rowOff>
              </from>
              <to>
                <xdr:col>3</xdr:col>
                <xdr:colOff>1323975</xdr:colOff>
                <xdr:row>19</xdr:row>
                <xdr:rowOff>381000</xdr:rowOff>
              </to>
            </anchor>
          </controlPr>
        </control>
      </mc:Choice>
      <mc:Fallback>
        <control shapeId="3091" r:id="rId54" name="OptionButton20"/>
      </mc:Fallback>
    </mc:AlternateContent>
    <mc:AlternateContent xmlns:mc="http://schemas.openxmlformats.org/markup-compatibility/2006">
      <mc:Choice Requires="x14">
        <control shapeId="3090" r:id="rId56" name="OptionButton19">
          <controlPr defaultSize="0" autoLine="0" linkedCell="D19" r:id="rId57">
            <anchor moveWithCells="1">
              <from>
                <xdr:col>3</xdr:col>
                <xdr:colOff>38100</xdr:colOff>
                <xdr:row>18</xdr:row>
                <xdr:rowOff>66675</xdr:rowOff>
              </from>
              <to>
                <xdr:col>3</xdr:col>
                <xdr:colOff>1333500</xdr:colOff>
                <xdr:row>18</xdr:row>
                <xdr:rowOff>333375</xdr:rowOff>
              </to>
            </anchor>
          </controlPr>
        </control>
      </mc:Choice>
      <mc:Fallback>
        <control shapeId="3090" r:id="rId56" name="OptionButton19"/>
      </mc:Fallback>
    </mc:AlternateContent>
    <mc:AlternateContent xmlns:mc="http://schemas.openxmlformats.org/markup-compatibility/2006">
      <mc:Choice Requires="x14">
        <control shapeId="3089" r:id="rId58" name="OptionButton18">
          <controlPr defaultSize="0" autoLine="0" linkedCell="D18" r:id="rId59">
            <anchor moveWithCells="1">
              <from>
                <xdr:col>3</xdr:col>
                <xdr:colOff>38100</xdr:colOff>
                <xdr:row>17</xdr:row>
                <xdr:rowOff>123825</xdr:rowOff>
              </from>
              <to>
                <xdr:col>3</xdr:col>
                <xdr:colOff>1333500</xdr:colOff>
                <xdr:row>17</xdr:row>
                <xdr:rowOff>390525</xdr:rowOff>
              </to>
            </anchor>
          </controlPr>
        </control>
      </mc:Choice>
      <mc:Fallback>
        <control shapeId="3089" r:id="rId58" name="OptionButton18"/>
      </mc:Fallback>
    </mc:AlternateContent>
    <mc:AlternateContent xmlns:mc="http://schemas.openxmlformats.org/markup-compatibility/2006">
      <mc:Choice Requires="x14">
        <control shapeId="3088" r:id="rId60" name="OptionButton17">
          <controlPr defaultSize="0" autoLine="0" linkedCell="D17" r:id="rId61">
            <anchor moveWithCells="1">
              <from>
                <xdr:col>3</xdr:col>
                <xdr:colOff>38100</xdr:colOff>
                <xdr:row>16</xdr:row>
                <xdr:rowOff>123825</xdr:rowOff>
              </from>
              <to>
                <xdr:col>3</xdr:col>
                <xdr:colOff>1333500</xdr:colOff>
                <xdr:row>16</xdr:row>
                <xdr:rowOff>390525</xdr:rowOff>
              </to>
            </anchor>
          </controlPr>
        </control>
      </mc:Choice>
      <mc:Fallback>
        <control shapeId="3088" r:id="rId60" name="OptionButton17"/>
      </mc:Fallback>
    </mc:AlternateContent>
    <mc:AlternateContent xmlns:mc="http://schemas.openxmlformats.org/markup-compatibility/2006">
      <mc:Choice Requires="x14">
        <control shapeId="3087" r:id="rId62" name="OptionButton16">
          <controlPr defaultSize="0" autoLine="0" linkedCell="D16" r:id="rId63">
            <anchor moveWithCells="1">
              <from>
                <xdr:col>3</xdr:col>
                <xdr:colOff>38100</xdr:colOff>
                <xdr:row>15</xdr:row>
                <xdr:rowOff>161925</xdr:rowOff>
              </from>
              <to>
                <xdr:col>3</xdr:col>
                <xdr:colOff>1333500</xdr:colOff>
                <xdr:row>15</xdr:row>
                <xdr:rowOff>428625</xdr:rowOff>
              </to>
            </anchor>
          </controlPr>
        </control>
      </mc:Choice>
      <mc:Fallback>
        <control shapeId="3087" r:id="rId62" name="OptionButton16"/>
      </mc:Fallback>
    </mc:AlternateContent>
    <mc:AlternateContent xmlns:mc="http://schemas.openxmlformats.org/markup-compatibility/2006">
      <mc:Choice Requires="x14">
        <control shapeId="3086" r:id="rId64" name="OptionButton15">
          <controlPr defaultSize="0" autoLine="0" linkedCell="D15" r:id="rId65">
            <anchor moveWithCells="1">
              <from>
                <xdr:col>3</xdr:col>
                <xdr:colOff>38100</xdr:colOff>
                <xdr:row>14</xdr:row>
                <xdr:rowOff>66675</xdr:rowOff>
              </from>
              <to>
                <xdr:col>3</xdr:col>
                <xdr:colOff>1333500</xdr:colOff>
                <xdr:row>14</xdr:row>
                <xdr:rowOff>333375</xdr:rowOff>
              </to>
            </anchor>
          </controlPr>
        </control>
      </mc:Choice>
      <mc:Fallback>
        <control shapeId="3086" r:id="rId64" name="OptionButton15"/>
      </mc:Fallback>
    </mc:AlternateContent>
    <mc:AlternateContent xmlns:mc="http://schemas.openxmlformats.org/markup-compatibility/2006">
      <mc:Choice Requires="x14">
        <control shapeId="3085" r:id="rId66" name="OptionButton14">
          <controlPr defaultSize="0" autoLine="0" linkedCell="D14" r:id="rId67">
            <anchor moveWithCells="1">
              <from>
                <xdr:col>3</xdr:col>
                <xdr:colOff>38100</xdr:colOff>
                <xdr:row>13</xdr:row>
                <xdr:rowOff>66675</xdr:rowOff>
              </from>
              <to>
                <xdr:col>3</xdr:col>
                <xdr:colOff>1333500</xdr:colOff>
                <xdr:row>13</xdr:row>
                <xdr:rowOff>333375</xdr:rowOff>
              </to>
            </anchor>
          </controlPr>
        </control>
      </mc:Choice>
      <mc:Fallback>
        <control shapeId="3085" r:id="rId66" name="OptionButton14"/>
      </mc:Fallback>
    </mc:AlternateContent>
    <mc:AlternateContent xmlns:mc="http://schemas.openxmlformats.org/markup-compatibility/2006">
      <mc:Choice Requires="x14">
        <control shapeId="3084" r:id="rId68" name="OptionButton13">
          <controlPr defaultSize="0" autoLine="0" linkedCell="D13" r:id="rId69">
            <anchor moveWithCells="1">
              <from>
                <xdr:col>3</xdr:col>
                <xdr:colOff>38100</xdr:colOff>
                <xdr:row>12</xdr:row>
                <xdr:rowOff>66675</xdr:rowOff>
              </from>
              <to>
                <xdr:col>3</xdr:col>
                <xdr:colOff>1733550</xdr:colOff>
                <xdr:row>12</xdr:row>
                <xdr:rowOff>333375</xdr:rowOff>
              </to>
            </anchor>
          </controlPr>
        </control>
      </mc:Choice>
      <mc:Fallback>
        <control shapeId="3084" r:id="rId68" name="OptionButton13"/>
      </mc:Fallback>
    </mc:AlternateContent>
    <mc:AlternateContent xmlns:mc="http://schemas.openxmlformats.org/markup-compatibility/2006">
      <mc:Choice Requires="x14">
        <control shapeId="3083" r:id="rId70" name="OptionButton1">
          <controlPr defaultSize="0" autoLine="0" linkedCell="D9" r:id="rId71">
            <anchor moveWithCells="1">
              <from>
                <xdr:col>3</xdr:col>
                <xdr:colOff>38100</xdr:colOff>
                <xdr:row>8</xdr:row>
                <xdr:rowOff>66675</xdr:rowOff>
              </from>
              <to>
                <xdr:col>3</xdr:col>
                <xdr:colOff>1333500</xdr:colOff>
                <xdr:row>8</xdr:row>
                <xdr:rowOff>333375</xdr:rowOff>
              </to>
            </anchor>
          </controlPr>
        </control>
      </mc:Choice>
      <mc:Fallback>
        <control shapeId="3083" r:id="rId70" name="OptionButton1"/>
      </mc:Fallback>
    </mc:AlternateContent>
    <mc:AlternateContent xmlns:mc="http://schemas.openxmlformats.org/markup-compatibility/2006">
      <mc:Choice Requires="x14">
        <control shapeId="3082" r:id="rId72" name="OptionButton11">
          <controlPr defaultSize="0" autoLine="0" linkedCell="F11" r:id="rId73">
            <anchor moveWithCells="1">
              <from>
                <xdr:col>5</xdr:col>
                <xdr:colOff>57150</xdr:colOff>
                <xdr:row>10</xdr:row>
                <xdr:rowOff>66675</xdr:rowOff>
              </from>
              <to>
                <xdr:col>5</xdr:col>
                <xdr:colOff>1352550</xdr:colOff>
                <xdr:row>10</xdr:row>
                <xdr:rowOff>333375</xdr:rowOff>
              </to>
            </anchor>
          </controlPr>
        </control>
      </mc:Choice>
      <mc:Fallback>
        <control shapeId="3082" r:id="rId72" name="OptionButton11"/>
      </mc:Fallback>
    </mc:AlternateContent>
    <mc:AlternateContent xmlns:mc="http://schemas.openxmlformats.org/markup-compatibility/2006">
      <mc:Choice Requires="x14">
        <control shapeId="3081" r:id="rId74" name="OptionButton10">
          <controlPr defaultSize="0" autoLine="0" linkedCell="E11" r:id="rId75">
            <anchor moveWithCells="1">
              <from>
                <xdr:col>4</xdr:col>
                <xdr:colOff>38100</xdr:colOff>
                <xdr:row>10</xdr:row>
                <xdr:rowOff>66675</xdr:rowOff>
              </from>
              <to>
                <xdr:col>4</xdr:col>
                <xdr:colOff>1333500</xdr:colOff>
                <xdr:row>10</xdr:row>
                <xdr:rowOff>333375</xdr:rowOff>
              </to>
            </anchor>
          </controlPr>
        </control>
      </mc:Choice>
      <mc:Fallback>
        <control shapeId="3081" r:id="rId74" name="OptionButton10"/>
      </mc:Fallback>
    </mc:AlternateContent>
    <mc:AlternateContent xmlns:mc="http://schemas.openxmlformats.org/markup-compatibility/2006">
      <mc:Choice Requires="x14">
        <control shapeId="3080" r:id="rId76" name="OptionButton9">
          <controlPr defaultSize="0" autoLine="0" linkedCell="D11" r:id="rId77">
            <anchor moveWithCells="1">
              <from>
                <xdr:col>3</xdr:col>
                <xdr:colOff>38100</xdr:colOff>
                <xdr:row>10</xdr:row>
                <xdr:rowOff>66675</xdr:rowOff>
              </from>
              <to>
                <xdr:col>3</xdr:col>
                <xdr:colOff>1333500</xdr:colOff>
                <xdr:row>10</xdr:row>
                <xdr:rowOff>333375</xdr:rowOff>
              </to>
            </anchor>
          </controlPr>
        </control>
      </mc:Choice>
      <mc:Fallback>
        <control shapeId="3080" r:id="rId76" name="OptionButton9"/>
      </mc:Fallback>
    </mc:AlternateContent>
    <mc:AlternateContent xmlns:mc="http://schemas.openxmlformats.org/markup-compatibility/2006">
      <mc:Choice Requires="x14">
        <control shapeId="3076" r:id="rId78" name="OptionButton5">
          <controlPr defaultSize="0" autoLine="0" linkedCell="E10" r:id="rId79">
            <anchor moveWithCells="1">
              <from>
                <xdr:col>4</xdr:col>
                <xdr:colOff>38100</xdr:colOff>
                <xdr:row>9</xdr:row>
                <xdr:rowOff>76200</xdr:rowOff>
              </from>
              <to>
                <xdr:col>4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3076" r:id="rId78" name="OptionButton5"/>
      </mc:Fallback>
    </mc:AlternateContent>
    <mc:AlternateContent xmlns:mc="http://schemas.openxmlformats.org/markup-compatibility/2006">
      <mc:Choice Requires="x14">
        <control shapeId="3075" r:id="rId80" name="OptionButton4">
          <controlPr defaultSize="0" autoLine="0" linkedCell="D10" r:id="rId81">
            <anchor moveWithCells="1">
              <from>
                <xdr:col>3</xdr:col>
                <xdr:colOff>38100</xdr:colOff>
                <xdr:row>9</xdr:row>
                <xdr:rowOff>76200</xdr:rowOff>
              </from>
              <to>
                <xdr:col>3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3075" r:id="rId80" name="OptionButton4"/>
      </mc:Fallback>
    </mc:AlternateContent>
    <mc:AlternateContent xmlns:mc="http://schemas.openxmlformats.org/markup-compatibility/2006">
      <mc:Choice Requires="x14">
        <control shapeId="3074" r:id="rId82" name="OptionButton3">
          <controlPr defaultSize="0" autoLine="0" linkedCell="F9" r:id="rId83">
            <anchor moveWithCells="1">
              <from>
                <xdr:col>5</xdr:col>
                <xdr:colOff>57150</xdr:colOff>
                <xdr:row>8</xdr:row>
                <xdr:rowOff>66675</xdr:rowOff>
              </from>
              <to>
                <xdr:col>5</xdr:col>
                <xdr:colOff>1304925</xdr:colOff>
                <xdr:row>8</xdr:row>
                <xdr:rowOff>333375</xdr:rowOff>
              </to>
            </anchor>
          </controlPr>
        </control>
      </mc:Choice>
      <mc:Fallback>
        <control shapeId="3074" r:id="rId82" name="OptionButton3"/>
      </mc:Fallback>
    </mc:AlternateContent>
    <mc:AlternateContent xmlns:mc="http://schemas.openxmlformats.org/markup-compatibility/2006">
      <mc:Choice Requires="x14">
        <control shapeId="3073" r:id="rId84" name="OptionButton2">
          <controlPr defaultSize="0" autoLine="0" linkedCell="E9" r:id="rId85">
            <anchor moveWithCells="1">
              <from>
                <xdr:col>4</xdr:col>
                <xdr:colOff>38100</xdr:colOff>
                <xdr:row>8</xdr:row>
                <xdr:rowOff>66675</xdr:rowOff>
              </from>
              <to>
                <xdr:col>4</xdr:col>
                <xdr:colOff>1285875</xdr:colOff>
                <xdr:row>8</xdr:row>
                <xdr:rowOff>333375</xdr:rowOff>
              </to>
            </anchor>
          </controlPr>
        </control>
      </mc:Choice>
      <mc:Fallback>
        <control shapeId="3073" r:id="rId84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別表４</vt:lpstr>
      <vt:lpstr>別表４!Print_Area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増井　和美／Masui,Kazumi</cp:lastModifiedBy>
  <cp:revision/>
  <dcterms:created xsi:type="dcterms:W3CDTF">2020-03-12T06:54:22Z</dcterms:created>
  <dcterms:modified xsi:type="dcterms:W3CDTF">2025-06-18T01:54:29Z</dcterms:modified>
  <cp:category/>
  <cp:contentStatus/>
</cp:coreProperties>
</file>